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33\"/>
    </mc:Choice>
  </mc:AlternateContent>
  <xr:revisionPtr revIDLastSave="0" documentId="13_ncr:1_{4B934C6F-F242-417C-BFB4-A8562444C31A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<sst xmlns="http://schemas.openxmlformats.org/spreadsheetml/2006/main" count="53" uniqueCount="41">
  <si>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</si>
  <si>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</si>
  <si>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</si>
  <si>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</si>
  <si>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</si>
  <si>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</si>
  <si>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</si>
  <si>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</si>
  <si>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</si>
  <si>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</si>
  <si>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</si>
  <si>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</si>
  <si>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</si>
  <si>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</si>
  <si>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</si>
  <si>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</si>
  <si>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</si>
  <si>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</si>
  <si>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</si>
  <si>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</si>
  <si>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</si>
  <si>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</si>
  <si>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</si>
  <si>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</si>
  <si>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</si>
  <si>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</si>
  <si>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</si>
  <si>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</si>
  <si>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</si>
  <si>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</si>
  <si>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</si>
  <si>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</si>
  <si>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</si>
  <si>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</si>
  <si>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</si>
  <si>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</si>
  <si>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Медицинская помощь в условиях дневного стационара</t>
  </si>
  <si>
    <t>Специализированная медицинская помощь в стационарных условиях</t>
  </si>
  <si>
    <t>По КСГ</t>
  </si>
  <si>
    <t>6.1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</si>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</sst>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₽&quot;"/>
    <numFmt numFmtId="165" formatCode="#,##0\ _₽"/>
    <numFmt numFmtId="166" formatCode="#,##0.0\ _₽"/>
    <numFmt numFmtId="167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4" fontId="4" fillId="0" borderId="0" xfId="0" applyNumberFormat="1" applyFont="1"/>
    <xf numFmtId="2" fontId="4" fillId="0" borderId="0" xfId="0" applyNumberFormat="1" applyFont="1"/>
    <xf numFmtId="164" fontId="4" fillId="0" borderId="0" xfId="0" applyNumberFormat="1" applyFont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СВОД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Численность"/>
      <sheetName val="Лист3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Лист4"/>
      <sheetName val="СВОД  (2)"/>
      <sheetName val="Дисп_Расчет"/>
      <sheetName val="Расчеты"/>
      <sheetName val="рабочий "/>
      <sheetName val="численность_2"/>
      <sheetName val="Заявленные объемы"/>
      <sheetName val="Исследования"/>
      <sheetName val="Сатрое_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D3" t="str">
            <v>150001Сумма по полю I К_ТОТ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P24"/>
  <sheetViews>
    <sheetView tabSelected="1" zoomScale="85" zoomScaleNormal="85" workbookViewId="0">
      <selection activeCell="K16" sqref="K16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  <col min="15" max="15" width="13.85546875" bestFit="1" customWidth="1"/>
    <col min="16" max="16" width="19" customWidth="1"/>
  </cols>
  <sheetData>
    <row r="1" spans="2:16" ht="15.75" thickBot="1" x14ac:dyDescent="0.3"/>
    <row r="2" spans="2:16" ht="38.25" customHeight="1" thickBot="1" x14ac:dyDescent="0.3">
      <c r="B2" s="29" t="str">
        <f>VLOOKUP(B6,[1]МО!$C$3:$D$83,2,0)</f>
        <v>ООО "Клиника Эксперт Владикавказ"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2:16" ht="58.5" customHeight="1" thickBot="1" x14ac:dyDescent="0.3"/>
    <row r="4" spans="2:16" ht="6.75" hidden="1" customHeight="1" thickBot="1" x14ac:dyDescent="0.3">
      <c r="B4" s="2"/>
      <c r="C4" s="2"/>
      <c r="D4" s="2"/>
      <c r="E4" s="2"/>
      <c r="F4" s="3" t="str">
        <f>$B$6&amp;"Сумма по полю "&amp;F5</f>
        <v>150151Сумма по полю I К_ТОТ</v>
      </c>
      <c r="G4" s="3" t="str">
        <f>$B$6&amp;"Сумма по полю "&amp;G5</f>
        <v>150151Сумма по полю II К_ТОТ</v>
      </c>
      <c r="H4" s="3" t="str">
        <f>$B$6&amp;"Сумма по полю "&amp;H5</f>
        <v>150151Сумма по полю III К_ТОТ</v>
      </c>
      <c r="I4" s="3" t="str">
        <f>$B$6&amp;"Сумма по полю "&amp;I5</f>
        <v>150151Сумма по полю IV К_ТОТ</v>
      </c>
      <c r="J4" s="3"/>
      <c r="K4" s="3" t="str">
        <f>$B$6&amp;"Сумма по полю "&amp;K5</f>
        <v>150151Сумма по полю I С_ТОТ</v>
      </c>
      <c r="L4" s="3" t="str">
        <f>$B$6&amp;"Сумма по полю "&amp;L5</f>
        <v>150151Сумма по полю II С_ТОТ</v>
      </c>
      <c r="M4" s="3" t="str">
        <f>$B$6&amp;"Сумма по полю "&amp;M5</f>
        <v>150151Сумма по полю III С_ТОТ</v>
      </c>
      <c r="N4" s="3" t="str">
        <f>$B$6&amp;"Сумма по полю "&amp;N5</f>
        <v>150151Сумма по полю IV С_ТОТ</v>
      </c>
      <c r="O4" s="3"/>
      <c r="P4" s="2"/>
    </row>
    <row r="5" spans="2:16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  <c r="O5" s="3"/>
      <c r="P5" s="2"/>
    </row>
    <row r="6" spans="2:16" ht="60" customHeight="1" thickBot="1" x14ac:dyDescent="0.3">
      <c r="B6" s="31">
        <v>150151</v>
      </c>
      <c r="C6" s="32"/>
      <c r="D6" s="33"/>
      <c r="E6" s="34" t="s">
        <v>3</v>
      </c>
      <c r="F6" s="35"/>
      <c r="G6" s="35"/>
      <c r="H6" s="35"/>
      <c r="I6" s="36"/>
      <c r="J6" s="34" t="s">
        <v>4</v>
      </c>
      <c r="K6" s="35"/>
      <c r="L6" s="35"/>
      <c r="M6" s="35"/>
      <c r="N6" s="36"/>
      <c r="O6" s="2"/>
      <c r="P6" s="2"/>
    </row>
    <row r="7" spans="2:16" ht="16.5" customHeight="1" thickBot="1" x14ac:dyDescent="0.3">
      <c r="B7" s="37" t="s">
        <v>0</v>
      </c>
      <c r="C7" s="39" t="s">
        <v>1</v>
      </c>
      <c r="D7" s="37" t="s">
        <v>2</v>
      </c>
      <c r="E7" s="37" t="s">
        <v>30</v>
      </c>
      <c r="F7" s="41" t="s">
        <v>5</v>
      </c>
      <c r="G7" s="42"/>
      <c r="H7" s="42"/>
      <c r="I7" s="43"/>
      <c r="J7" s="37" t="s">
        <v>30</v>
      </c>
      <c r="K7" s="41" t="s">
        <v>5</v>
      </c>
      <c r="L7" s="42"/>
      <c r="M7" s="42"/>
      <c r="N7" s="43"/>
      <c r="O7" s="2"/>
      <c r="P7" s="2"/>
    </row>
    <row r="8" spans="2:16" ht="48" customHeight="1" thickBot="1" x14ac:dyDescent="0.3">
      <c r="B8" s="38"/>
      <c r="C8" s="40"/>
      <c r="D8" s="38"/>
      <c r="E8" s="38"/>
      <c r="F8" s="7" t="s">
        <v>6</v>
      </c>
      <c r="G8" s="7" t="s">
        <v>7</v>
      </c>
      <c r="H8" s="7" t="s">
        <v>8</v>
      </c>
      <c r="I8" s="7" t="s">
        <v>9</v>
      </c>
      <c r="J8" s="38"/>
      <c r="K8" s="7" t="s">
        <v>6</v>
      </c>
      <c r="L8" s="7" t="s">
        <v>7</v>
      </c>
      <c r="M8" s="7" t="s">
        <v>8</v>
      </c>
      <c r="N8" s="7" t="s">
        <v>9</v>
      </c>
      <c r="O8" s="2"/>
      <c r="P8" s="2"/>
    </row>
    <row r="9" spans="2:16" ht="15.75" x14ac:dyDescent="0.25">
      <c r="B9" s="8">
        <v>1</v>
      </c>
      <c r="C9" s="8">
        <v>2</v>
      </c>
      <c r="D9" s="8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2"/>
      <c r="P9" s="2"/>
    </row>
    <row r="10" spans="2:16" ht="15.75" x14ac:dyDescent="0.25">
      <c r="B10" s="18" t="s">
        <v>29</v>
      </c>
      <c r="C10" s="15">
        <v>1</v>
      </c>
      <c r="D10" s="18"/>
      <c r="E10" s="19" t="s">
        <v>31</v>
      </c>
      <c r="F10" s="20" t="s">
        <v>31</v>
      </c>
      <c r="G10" s="20" t="s">
        <v>31</v>
      </c>
      <c r="H10" s="20" t="s">
        <v>31</v>
      </c>
      <c r="I10" s="20" t="s">
        <v>31</v>
      </c>
      <c r="J10" s="21">
        <v>1940000</v>
      </c>
      <c r="K10" s="21">
        <v>494400</v>
      </c>
      <c r="L10" s="21">
        <v>494400</v>
      </c>
      <c r="M10" s="21">
        <v>494400</v>
      </c>
      <c r="N10" s="21">
        <v>456800</v>
      </c>
      <c r="O10" s="4"/>
      <c r="P10" s="2"/>
    </row>
    <row r="11" spans="2:16" ht="15.75" x14ac:dyDescent="0.25">
      <c r="B11" s="12" t="s">
        <v>25</v>
      </c>
      <c r="C11" s="16">
        <v>2</v>
      </c>
      <c r="D11" s="13" t="s">
        <v>26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"/>
      <c r="P11" s="2"/>
    </row>
    <row r="12" spans="2:16" ht="31.5" x14ac:dyDescent="0.25">
      <c r="B12" s="25" t="s">
        <v>27</v>
      </c>
      <c r="C12" s="16">
        <v>3</v>
      </c>
      <c r="D12" s="11" t="s">
        <v>35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"/>
      <c r="P12" s="2"/>
    </row>
    <row r="13" spans="2:16" ht="47.25" x14ac:dyDescent="0.25">
      <c r="B13" s="26"/>
      <c r="C13" s="17" t="s">
        <v>32</v>
      </c>
      <c r="D13" s="24" t="s">
        <v>10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5"/>
      <c r="P13" s="6"/>
    </row>
    <row r="14" spans="2:16" ht="31.5" x14ac:dyDescent="0.25">
      <c r="B14" s="26"/>
      <c r="C14" s="17" t="s">
        <v>33</v>
      </c>
      <c r="D14" s="24" t="s">
        <v>11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"/>
      <c r="P14" s="2"/>
    </row>
    <row r="15" spans="2:16" ht="15.75" x14ac:dyDescent="0.25">
      <c r="B15" s="26"/>
      <c r="C15" s="17" t="s">
        <v>34</v>
      </c>
      <c r="D15" s="24" t="s">
        <v>12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"/>
      <c r="P15" s="5"/>
    </row>
    <row r="16" spans="2:16" ht="31.5" x14ac:dyDescent="0.25">
      <c r="B16" s="26"/>
      <c r="C16" s="11">
        <v>4</v>
      </c>
      <c r="D16" s="11" t="s">
        <v>13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"/>
      <c r="P16" s="2"/>
    </row>
    <row r="17" spans="2:16" ht="15.75" x14ac:dyDescent="0.25">
      <c r="B17" s="27"/>
      <c r="C17" s="11">
        <v>5</v>
      </c>
      <c r="D17" s="11" t="s">
        <v>14</v>
      </c>
      <c r="E17" s="14">
        <v>500</v>
      </c>
      <c r="F17" s="14">
        <v>126</v>
      </c>
      <c r="G17" s="14">
        <v>126</v>
      </c>
      <c r="H17" s="14">
        <v>126</v>
      </c>
      <c r="I17" s="14">
        <v>122</v>
      </c>
      <c r="J17" s="22">
        <v>1940000</v>
      </c>
      <c r="K17" s="22">
        <v>494400</v>
      </c>
      <c r="L17" s="22">
        <v>494400</v>
      </c>
      <c r="M17" s="22">
        <v>494400</v>
      </c>
      <c r="N17" s="22">
        <v>456800</v>
      </c>
      <c r="O17" s="2"/>
      <c r="P17" s="2"/>
    </row>
    <row r="18" spans="2:16" ht="31.5" x14ac:dyDescent="0.25">
      <c r="B18" s="12" t="s">
        <v>37</v>
      </c>
      <c r="C18" s="11">
        <v>6</v>
      </c>
      <c r="D18" s="12" t="s">
        <v>15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"/>
      <c r="P18" s="2"/>
    </row>
    <row r="19" spans="2:16" ht="15.75" x14ac:dyDescent="0.25">
      <c r="B19" s="12" t="s">
        <v>38</v>
      </c>
      <c r="C19" s="23" t="s">
        <v>39</v>
      </c>
      <c r="D19" s="12" t="s">
        <v>15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"/>
      <c r="P19" s="2"/>
    </row>
    <row r="20" spans="2:16" ht="31.5" x14ac:dyDescent="0.25">
      <c r="B20" s="12" t="s">
        <v>28</v>
      </c>
      <c r="C20" s="23" t="s">
        <v>40</v>
      </c>
      <c r="D20" s="12" t="s">
        <v>15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"/>
      <c r="P20" s="2"/>
    </row>
    <row r="21" spans="2:16" ht="31.5" x14ac:dyDescent="0.25">
      <c r="B21" s="12" t="s">
        <v>36</v>
      </c>
      <c r="C21" s="11">
        <v>8</v>
      </c>
      <c r="D21" s="12" t="s">
        <v>16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"/>
      <c r="P21" s="2"/>
    </row>
    <row r="23" spans="2:16" x14ac:dyDescent="0.25">
      <c r="J23" s="28"/>
    </row>
    <row r="24" spans="2:16" x14ac:dyDescent="0.25">
      <c r="J24" s="28"/>
    </row>
  </sheetData>
  <mergeCells count="11">
    <mergeCell ref="B2:N2"/>
    <mergeCell ref="B6:D6"/>
    <mergeCell ref="E6:I6"/>
    <mergeCell ref="B7:B8"/>
    <mergeCell ref="C7:C8"/>
    <mergeCell ref="D7:D8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2020-02-07T13:12:36Z</dcterms:modified>
</cp:coreProperties>
</file>